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8700" activeTab="0"/>
  </bookViews>
  <sheets>
    <sheet name="graf karab" sheetId="1" r:id="rId1"/>
    <sheet name="compiti" sheetId="2" r:id="rId2"/>
    <sheet name="spazi" sheetId="3" r:id="rId3"/>
  </sheets>
  <definedNames>
    <definedName name="_xlnm.Print_Area" localSheetId="1">'compiti'!$A$1:$D$20</definedName>
    <definedName name="_xlnm.Print_Area" localSheetId="0">'graf karab'!$A$3:$M$52</definedName>
    <definedName name="_xlnm.Print_Area" localSheetId="2">'spazi'!$A$1:$F$19</definedName>
  </definedNames>
  <calcPr fullCalcOnLoad="1"/>
</workbook>
</file>

<file path=xl/sharedStrings.xml><?xml version="1.0" encoding="utf-8"?>
<sst xmlns="http://schemas.openxmlformats.org/spreadsheetml/2006/main" count="333" uniqueCount="192">
  <si>
    <t>Accoglienza pellegrini</t>
  </si>
  <si>
    <t>Disponibilità ad occuparsi degli animali</t>
  </si>
  <si>
    <t>Lilia Enrico</t>
  </si>
  <si>
    <t>Orto sinergico e biodinamico</t>
  </si>
  <si>
    <t>Lavorare la terra</t>
  </si>
  <si>
    <t>?</t>
  </si>
  <si>
    <t>Lavori di pulizia terreno Candeggiolo</t>
  </si>
  <si>
    <t>Massaggi, riabilitazione motoria, pacchetti benessere</t>
  </si>
  <si>
    <t>Lilia</t>
  </si>
  <si>
    <t>Trattamenti reiki</t>
  </si>
  <si>
    <t>Annamaria</t>
  </si>
  <si>
    <t>Organizzazione tecniche pubblicitarie per accoglienza turisti</t>
  </si>
  <si>
    <t>Chicco</t>
  </si>
  <si>
    <t>Michela</t>
  </si>
  <si>
    <t>Organizzare corsi di permacultura</t>
  </si>
  <si>
    <t>Roberto</t>
  </si>
  <si>
    <t>Disponibilità a partecipare a corsi di permacultura</t>
  </si>
  <si>
    <t>Annamaria …..tutti?</t>
  </si>
  <si>
    <t>Insegnare musica</t>
  </si>
  <si>
    <t xml:space="preserve">Cercare finanziamenti se ci sono e se sono funzionali al nostro progetto, </t>
  </si>
  <si>
    <t>ORTO terapia</t>
  </si>
  <si>
    <t>Volantino cassa di risparmio per la valorizzazione e promozione del cammino di S Francesco</t>
  </si>
  <si>
    <t>Entrare in contatto con i GAS e altre realtà locali</t>
  </si>
  <si>
    <t>Organizzare feste, cene, eventi</t>
  </si>
  <si>
    <t>Lilia Annamaria</t>
  </si>
  <si>
    <t>Roberto Michela</t>
  </si>
  <si>
    <t>Entro 30 Ottobre</t>
  </si>
  <si>
    <t>Elisa</t>
  </si>
  <si>
    <t>Michela e Roberto</t>
  </si>
  <si>
    <t>Marco</t>
  </si>
  <si>
    <t>Organizzare incontri mensili a Candeggio per conoscersi ed aggiornarsi</t>
  </si>
  <si>
    <t>Trovare un nome per il progetto</t>
  </si>
  <si>
    <t>Emanuele</t>
  </si>
  <si>
    <t>Roberto, Chicco</t>
  </si>
  <si>
    <t>3 mesi</t>
  </si>
  <si>
    <t>Lillia</t>
  </si>
  <si>
    <t>6 mesi</t>
  </si>
  <si>
    <t>1 mese</t>
  </si>
  <si>
    <t>Marco Roberto</t>
  </si>
  <si>
    <t>Laura</t>
  </si>
  <si>
    <t>Davide</t>
  </si>
  <si>
    <t>Progettare campo estivo per bambini</t>
  </si>
  <si>
    <t>Mchela</t>
  </si>
  <si>
    <t>Lillia, annamaria Michela</t>
  </si>
  <si>
    <t>Contatti sul territorio per offrirsi come forza lavoro</t>
  </si>
  <si>
    <t>Stefanie</t>
  </si>
  <si>
    <t>Emanuele, Chicco, Annamaria, Dario</t>
  </si>
  <si>
    <t>Lillia ed Elisa</t>
  </si>
  <si>
    <t>Emanuele Lillia</t>
  </si>
  <si>
    <t>Lillia, Laura</t>
  </si>
  <si>
    <t>Primavera/estate 2013</t>
  </si>
  <si>
    <t>Migliorare il sito, cercare informatico, reperire i fondi</t>
  </si>
  <si>
    <t>Laura, Emanuele, Dario, Annamaria</t>
  </si>
  <si>
    <t>5 mesi</t>
  </si>
  <si>
    <t>Da marzo a maggio</t>
  </si>
  <si>
    <t>Fare una camminata invernale per ossigenare nuove idée</t>
  </si>
  <si>
    <t>1 giorno</t>
  </si>
  <si>
    <t>Lillia, Chicco, Annamaria</t>
  </si>
  <si>
    <t>CHicco</t>
  </si>
  <si>
    <t>1giorno</t>
  </si>
  <si>
    <t>Spazi abitativi privati</t>
  </si>
  <si>
    <t>Gruppi familiari</t>
  </si>
  <si>
    <t>Stanze</t>
  </si>
  <si>
    <t>Bagno</t>
  </si>
  <si>
    <t>Angolo cucina</t>
  </si>
  <si>
    <t>Studio</t>
  </si>
  <si>
    <t>Altre necessità</t>
  </si>
  <si>
    <t>Roberto, Michela, Antea</t>
  </si>
  <si>
    <t>SI</t>
  </si>
  <si>
    <t>Emanuele, Lilia</t>
  </si>
  <si>
    <t>va bene anche comunitario?</t>
  </si>
  <si>
    <t>Cucina a legna</t>
  </si>
  <si>
    <t>Comunitaria</t>
  </si>
  <si>
    <t>Marco, Annamaria</t>
  </si>
  <si>
    <t>SI (anche esterno: “pullmann non funzionante adattato a laboratorio di pittura”)</t>
  </si>
  <si>
    <t>Bisogno di luce</t>
  </si>
  <si>
    <t>SI (anche esterno, l’importante è non dormire dove lavoro, lavoro di notte)</t>
  </si>
  <si>
    <t>Comunitario?</t>
  </si>
  <si>
    <t>Enrico</t>
  </si>
  <si>
    <t>Comunitario</t>
  </si>
  <si>
    <t>Genny</t>
  </si>
  <si>
    <t>Yurta (fuori dalla struttura grande)</t>
  </si>
  <si>
    <t>Frigo per birra e piastra per il caffè</t>
  </si>
  <si>
    <t>Spazi comunitari ( possibili anche nelle yurte)</t>
  </si>
  <si>
    <t>1)Cucina-sala da pranzo- dispensa</t>
  </si>
  <si>
    <t>2)Servizi e lavanderia</t>
  </si>
  <si>
    <t>3)laboratorio di falegnameria, attività artistiche</t>
  </si>
  <si>
    <t>4)Biblioteca, dischi e computer</t>
  </si>
  <si>
    <t>5)Sala polifunzionale per i gruppi ,per le feste, per attività musicali,teatro ,meditazione......</t>
  </si>
  <si>
    <t>6)Strutture per attività agricole</t>
  </si>
  <si>
    <t>Spazi accoglienza pellegrini e gruppi</t>
  </si>
  <si>
    <t>acquisto di Candeggiolo</t>
  </si>
  <si>
    <t>esperto</t>
  </si>
  <si>
    <t>apprendista</t>
  </si>
  <si>
    <t>consulente</t>
  </si>
  <si>
    <t>Produrre oggetti di artigianato; reperire il material e la disponibilita` di manodopera; attrezzare il laboratorio e trovare possibili acquirenti</t>
  </si>
  <si>
    <t>Num</t>
  </si>
  <si>
    <t>budget</t>
  </si>
  <si>
    <t>Post su forum e facebook per dare istruzioni nei link che fanno poi accedere al sito di Che Passo!</t>
  </si>
  <si>
    <t>Aggiornamento delle pagine del sito ed usare "il diario ecovillaggio" come piattaforma di dialogo e scambio informazione</t>
  </si>
  <si>
    <t>Invio delle news alle mailing list e rispondere alle e-mail</t>
  </si>
  <si>
    <t>Filippo</t>
  </si>
  <si>
    <t xml:space="preserve"> Roberto</t>
  </si>
  <si>
    <t>Chicco, Genni Elisa</t>
  </si>
  <si>
    <t>Entro 6 mesi</t>
  </si>
  <si>
    <t>unità lavoro (h)</t>
  </si>
  <si>
    <t>Incontro e confronto con gruppo di geometri ed ingegneri per quantificare costi e possibilita`</t>
  </si>
  <si>
    <t>Informarsi sulle possibilita`di acquisto o affitto terreni confinanti, case ed abitazionii</t>
  </si>
  <si>
    <t>Analisi acqua di Candeggiolo e verifica collegamento</t>
  </si>
  <si>
    <t>Lillia Michela</t>
  </si>
  <si>
    <t>COMPITI / ATTIVITA'</t>
  </si>
  <si>
    <t>durata</t>
  </si>
  <si>
    <t>Deadline</t>
  </si>
  <si>
    <t>Far analizzare l'argilla per capire come utilizzare questa risorsa a scopo terapeutico o altro</t>
  </si>
  <si>
    <t>Dopo aver raccolto tutti i dati necessari passare alla stesura di una bozza di progetto anche ai fini di divulgazione e ricerca di fondi</t>
  </si>
  <si>
    <t>3 settimane</t>
  </si>
  <si>
    <t>Tabella raccolta esigenze abitative private e spazi comuni e verifica fattibilità, sostenibilità e coerenza</t>
  </si>
  <si>
    <t>Stephany</t>
  </si>
  <si>
    <t>Laura, Annamaria, Roberto</t>
  </si>
  <si>
    <t>Laura, Annamaria,</t>
  </si>
  <si>
    <t xml:space="preserve">Approfondire aspetti legali e fiscali con esperti/commercialisti </t>
  </si>
  <si>
    <t>Stephanie, Elisa</t>
  </si>
  <si>
    <t>6 mese</t>
  </si>
  <si>
    <t xml:space="preserve">Chicco </t>
  </si>
  <si>
    <t>Progettare corso di fitodepurazione</t>
  </si>
  <si>
    <t>Emanuele, Dario</t>
  </si>
  <si>
    <t xml:space="preserve">mese x mese </t>
  </si>
  <si>
    <t xml:space="preserve">Happening con il vicinato </t>
  </si>
  <si>
    <t>Contattare volontari per manodopera (helpex &amp; woofer)</t>
  </si>
  <si>
    <t>Stephanie</t>
  </si>
  <si>
    <t>Stephanie Lillia</t>
  </si>
  <si>
    <t>Emanuele, Stephanie, Lilia, Laura</t>
  </si>
  <si>
    <t>2 mesi</t>
  </si>
  <si>
    <t>Organizzare un evento all'interno della comunità per raccogliere fondi ed adesioni: fissare data, invitare artisti, pubblicizzare l'evento (giugno 2013)</t>
  </si>
  <si>
    <t>Organizzare una giornata di festa per i partecipanti al progetto con falo`, canti, balli, musica per celebrare il nostro impegno</t>
  </si>
  <si>
    <t>Tabella disponibilità in base alle capacità e al desiderio di ciascuno (dall’incontro del 18-21 ottobre 2012)</t>
  </si>
  <si>
    <t>Emanuele Lilia Annamaria</t>
  </si>
  <si>
    <t>Occuparsi di reperire gruppi, organizzare accoglienza ed assistenza gruppi che vogliono fare corsi, attività varie. Organizzare corsi e laboratori.</t>
  </si>
  <si>
    <t>Possibilita` di coinvolgere gruppi, organizzare eventi per bambini attraverso il Comune, scuole: organizzazione di campi estivi. Prendere contatti con ente agricoltori CIA per organizzare corso sull’agricoltura naturale.</t>
  </si>
  <si>
    <t>Annamaria (contatto scuola)</t>
  </si>
  <si>
    <t>Comunicare il lavoro fatto dopo il second Dragon Dreaming, date e programma e mettere il sito Che Passo! online.</t>
  </si>
  <si>
    <t>SOGNO</t>
  </si>
  <si>
    <t xml:space="preserve">IN </t>
  </si>
  <si>
    <t>x</t>
  </si>
  <si>
    <t>Elaborazione tabella disponibilita’, attivita’, tempi, capacità, desideri</t>
  </si>
  <si>
    <t>Preparare e stampare volantini e biglietti da visita dell’associazione Che Passo!</t>
  </si>
  <si>
    <t>Incontro con istituto Sostentamento Clero per proroga contratto di compromesso( 2013)</t>
  </si>
  <si>
    <t xml:space="preserve">Circolo del sogno per realizzare volantino sul cammino S. Francesco cofinanziato dalla Fondazione Cdc </t>
  </si>
  <si>
    <t>Incontri mensili di gruppo per attività pratiche: orto, strutture, progetti specifici, corsi e campi</t>
  </si>
  <si>
    <t>IE</t>
  </si>
  <si>
    <t>Organizzare una cena aperta al territorio, pubblicizzarla per tempo con volantini per far conoscere il progetto e raccogliere fondi (camminata partecipata 24 marzo 2013) vedi progetto volantino</t>
  </si>
  <si>
    <t>In occasione dell’incontro mensile organizzare squadre di lavoro per conoscersi anche lavorando: alternare lavori teorici di gruppo con attivita` pratiche</t>
  </si>
  <si>
    <t xml:space="preserve">Lista degli interventi strutturali a Candeggio per migliorare spazi di accoglienza e lavoro di gruppo: cucina, posti letto, veranda </t>
  </si>
  <si>
    <t xml:space="preserve">Studio delle possibilita`di autocostruzione in considerazione dei vincoli paesaggistici posti dalla sovrintendenza </t>
  </si>
  <si>
    <t>Trovare facilitatore per incontri dopo Dicembre</t>
  </si>
  <si>
    <t>Risistemazione Orto singergico e possibile spazio di sperimentazione orto biodinamico</t>
  </si>
  <si>
    <t>Organizzare un corso introduttivo di permacultura per il gruppo e per esterni</t>
  </si>
  <si>
    <t>Pulizia terreno intorno Candeggiolo, procurare attrezzature necessarie, definire la squadra lavoro</t>
  </si>
  <si>
    <t xml:space="preserve">Organizzare un seminario di teatro </t>
  </si>
  <si>
    <t>Corso di autoproduzione di rimedi naturali; allestire il laboratorio, fissare la data, pubblicizzare l’evento</t>
  </si>
  <si>
    <t xml:space="preserve">Incaricare l'architetto prescelto dopo una selezione sulla base di preventivi e confronti. </t>
  </si>
  <si>
    <t>Approfondimento e conoscenza Empowered foundraising</t>
  </si>
  <si>
    <t>Possibile inserimento altri animali (maiali, capre, pecore), preparare luoghi adatti ad accoglierli, reperire il cibo e individuare chi se ne occupa</t>
  </si>
  <si>
    <t>Immaginare possibilità commerciali e distributivi su prodotti e attività tra Candeggio e Candeggiolo</t>
  </si>
  <si>
    <t>Partecipare a feste, festival sensibili a scelte sostenibili e comunitarie: Rive, Terra Futura, Fa la cosa giusta, ect.</t>
  </si>
  <si>
    <t>Organizzare momenti  del gruppo per lo scambio di conoscenze ed esperienze individuali: meditazione e rilassamento</t>
  </si>
  <si>
    <t>Fare un piano economico finanziario a breve, medio e lungo termine ecovillaggio Candeggiolo</t>
  </si>
  <si>
    <t xml:space="preserve">Lilia Annamaria Michela Enrico Chicco, Roberto </t>
  </si>
  <si>
    <t>Enrico Chicco Annamaria Marco, Roberto</t>
  </si>
  <si>
    <t>Michela e Roberto, Annamaria, Marco</t>
  </si>
  <si>
    <t>Michela, Elisa</t>
  </si>
  <si>
    <t xml:space="preserve">Contatti con il Comune e con le Istituzioni per farsi conoscere,organizzare convenzioni, servizi di scambio ecc. )tipo autobus o altro da discutere e attivare con il Comune. </t>
  </si>
  <si>
    <t xml:space="preserve">in rosso progetti "gemma"collaterali </t>
  </si>
  <si>
    <t>attività avviate</t>
  </si>
  <si>
    <t>attività concluse</t>
  </si>
  <si>
    <t>Ciroclo del sogno progetto coppia ecologica</t>
  </si>
  <si>
    <t>costante</t>
  </si>
  <si>
    <t>verso ESTERNO</t>
  </si>
  <si>
    <t>Est /int</t>
  </si>
  <si>
    <t>Verso INTERNO</t>
  </si>
  <si>
    <t>X</t>
  </si>
  <si>
    <t xml:space="preserve">Dopo aver pulito lo spazio di Candeggiolo e messo in sicurezza l'edificio dove serve, fare rilievo dell'edificio. </t>
  </si>
  <si>
    <t>PIANIFICAZIONE</t>
  </si>
  <si>
    <t>FARE</t>
  </si>
  <si>
    <t>CELEBRAZIONE</t>
  </si>
  <si>
    <t>Tutti</t>
  </si>
  <si>
    <t>Cristina</t>
  </si>
  <si>
    <t>Michela, Alisa</t>
  </si>
  <si>
    <t>Lilia, Emanuele</t>
  </si>
  <si>
    <t>TUtti</t>
  </si>
  <si>
    <t xml:space="preserve">Marco  </t>
  </si>
  <si>
    <t>Michela, Roberto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</si>
</sst>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,##0\ [$€-1];[Red]\-#,##0\ [$€-1]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b/>
      <sz val="8"/>
      <name val="Arial"/>
      <family val="2"/>
    </font>
    <font>
      <sz val="8"/>
      <name val="Calibri"/>
      <family val="2"/>
    </font>
    <font>
      <b/>
      <i/>
      <sz val="10"/>
      <name val="Arial"/>
      <family val="2"/>
    </font>
    <font>
      <sz val="18"/>
      <name val="Arial"/>
      <family val="0"/>
    </font>
    <font>
      <b/>
      <sz val="12"/>
      <name val="Arial"/>
      <family val="2"/>
    </font>
    <font>
      <b/>
      <i/>
      <sz val="18"/>
      <name val="Calibri"/>
      <family val="2"/>
    </font>
    <font>
      <b/>
      <sz val="9"/>
      <color indexed="10"/>
      <name val="Calibri"/>
      <family val="2"/>
    </font>
    <font>
      <b/>
      <sz val="9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slantDashDot"/>
      <right style="slantDashDot"/>
      <top>
        <color indexed="63"/>
      </top>
      <bottom style="dotted"/>
    </border>
    <border>
      <left style="slantDashDot"/>
      <right style="dashDotDot"/>
      <top>
        <color indexed="63"/>
      </top>
      <bottom style="dotted"/>
    </border>
    <border>
      <left style="dashDotDot"/>
      <right style="dashDotDot"/>
      <top>
        <color indexed="63"/>
      </top>
      <bottom style="dotted"/>
    </border>
    <border>
      <left style="dashDotDot"/>
      <right style="slantDashDot"/>
      <top>
        <color indexed="63"/>
      </top>
      <bottom style="dotted"/>
    </border>
    <border>
      <left style="slantDashDot"/>
      <right style="dashDotDot"/>
      <top style="dotted"/>
      <bottom style="dotted"/>
    </border>
    <border>
      <left style="dashDotDot"/>
      <right style="dashDotDot"/>
      <top style="dotted"/>
      <bottom style="dotted"/>
    </border>
    <border>
      <left style="dashDotDot"/>
      <right style="slantDashDot"/>
      <top style="dotted"/>
      <bottom style="dotted"/>
    </border>
    <border>
      <left style="thin"/>
      <right>
        <color indexed="63"/>
      </right>
      <top style="thin"/>
      <bottom style="thin"/>
    </border>
    <border>
      <left style="slantDashDot"/>
      <right style="slantDashDot"/>
      <top style="dotted"/>
      <bottom style="dotted"/>
    </border>
    <border>
      <left style="slantDashDot"/>
      <right style="slantDashDot"/>
      <top style="dashDotDot"/>
      <bottom style="dashDotDot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>
      <left>
        <color indexed="63"/>
      </left>
      <right style="slantDashDot"/>
      <top style="dashDotDot"/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 style="dashDotDot"/>
    </border>
    <border>
      <left style="slantDashDot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slantDashDot"/>
      <top style="dotted"/>
      <bottom style="dotted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 vertical="top" wrapText="1"/>
    </xf>
    <xf numFmtId="0" fontId="2" fillId="0" borderId="0" xfId="0" applyFont="1" applyAlignment="1">
      <alignment/>
    </xf>
    <xf numFmtId="0" fontId="0" fillId="0" borderId="1" xfId="0" applyFont="1" applyBorder="1" applyAlignment="1">
      <alignment vertical="top" wrapText="1"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5" fillId="0" borderId="6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6" fillId="2" borderId="9" xfId="0" applyFont="1" applyFill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3" borderId="6" xfId="0" applyFont="1" applyFill="1" applyBorder="1" applyAlignment="1">
      <alignment wrapText="1"/>
    </xf>
    <xf numFmtId="0" fontId="4" fillId="4" borderId="7" xfId="0" applyFont="1" applyFill="1" applyBorder="1" applyAlignment="1">
      <alignment wrapText="1"/>
    </xf>
    <xf numFmtId="0" fontId="4" fillId="5" borderId="8" xfId="0" applyFont="1" applyFill="1" applyBorder="1" applyAlignment="1">
      <alignment wrapText="1"/>
    </xf>
    <xf numFmtId="44" fontId="1" fillId="0" borderId="2" xfId="15" applyFont="1" applyBorder="1" applyAlignment="1">
      <alignment horizontal="left"/>
    </xf>
    <xf numFmtId="44" fontId="7" fillId="0" borderId="10" xfId="15" applyFont="1" applyBorder="1" applyAlignment="1">
      <alignment horizontal="left" wrapText="1"/>
    </xf>
    <xf numFmtId="44" fontId="8" fillId="0" borderId="10" xfId="15" applyFont="1" applyBorder="1" applyAlignment="1">
      <alignment horizontal="left" vertical="top" wrapText="1"/>
    </xf>
    <xf numFmtId="44" fontId="1" fillId="0" borderId="10" xfId="15" applyFont="1" applyBorder="1" applyAlignment="1">
      <alignment horizontal="left"/>
    </xf>
    <xf numFmtId="0" fontId="9" fillId="0" borderId="1" xfId="0" applyFont="1" applyBorder="1" applyAlignment="1">
      <alignment vertical="top" wrapText="1"/>
    </xf>
    <xf numFmtId="0" fontId="11" fillId="0" borderId="9" xfId="0" applyFont="1" applyBorder="1" applyAlignment="1">
      <alignment wrapText="1"/>
    </xf>
    <xf numFmtId="0" fontId="12" fillId="2" borderId="11" xfId="0" applyFont="1" applyFill="1" applyBorder="1" applyAlignment="1">
      <alignment horizontal="center" vertical="top" wrapText="1"/>
    </xf>
    <xf numFmtId="0" fontId="13" fillId="2" borderId="9" xfId="0" applyFont="1" applyFill="1" applyBorder="1" applyAlignment="1">
      <alignment vertical="top" wrapText="1"/>
    </xf>
    <xf numFmtId="0" fontId="10" fillId="0" borderId="12" xfId="0" applyFont="1" applyBorder="1" applyAlignment="1">
      <alignment horizontal="distributed" vertical="distributed" textRotation="180"/>
    </xf>
    <xf numFmtId="0" fontId="6" fillId="2" borderId="13" xfId="0" applyFont="1" applyFill="1" applyBorder="1" applyAlignment="1">
      <alignment vertical="top" wrapText="1"/>
    </xf>
    <xf numFmtId="0" fontId="6" fillId="0" borderId="9" xfId="0" applyFont="1" applyFill="1" applyBorder="1" applyAlignment="1">
      <alignment vertical="top" wrapText="1"/>
    </xf>
    <xf numFmtId="0" fontId="12" fillId="0" borderId="11" xfId="0" applyFont="1" applyFill="1" applyBorder="1" applyAlignment="1">
      <alignment horizontal="center" vertical="top" wrapText="1"/>
    </xf>
    <xf numFmtId="0" fontId="14" fillId="2" borderId="0" xfId="0" applyFont="1" applyFill="1" applyAlignment="1">
      <alignment/>
    </xf>
    <xf numFmtId="0" fontId="4" fillId="0" borderId="14" xfId="0" applyFont="1" applyBorder="1" applyAlignment="1">
      <alignment horizontal="right" vertical="distributed" textRotation="180" wrapText="1"/>
    </xf>
    <xf numFmtId="0" fontId="0" fillId="0" borderId="15" xfId="0" applyBorder="1" applyAlignment="1">
      <alignment horizontal="right" vertical="distributed" textRotation="180"/>
    </xf>
    <xf numFmtId="0" fontId="0" fillId="0" borderId="16" xfId="0" applyBorder="1" applyAlignment="1">
      <alignment horizontal="right" vertical="distributed" textRotation="180"/>
    </xf>
    <xf numFmtId="0" fontId="10" fillId="0" borderId="12" xfId="0" applyFont="1" applyBorder="1" applyAlignment="1">
      <alignment horizontal="center" vertical="distributed" textRotation="180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workbookViewId="0" topLeftCell="A1">
      <selection activeCell="J53" sqref="J53"/>
    </sheetView>
  </sheetViews>
  <sheetFormatPr defaultColWidth="9.140625" defaultRowHeight="12.75"/>
  <cols>
    <col min="1" max="1" width="3.421875" style="4" customWidth="1"/>
    <col min="2" max="2" width="5.28125" style="4" customWidth="1"/>
    <col min="3" max="3" width="49.28125" style="4" customWidth="1"/>
    <col min="4" max="6" width="5.8515625" style="4" customWidth="1"/>
    <col min="7" max="7" width="10.00390625" style="14" customWidth="1"/>
    <col min="8" max="8" width="9.00390625" style="14" customWidth="1"/>
    <col min="9" max="9" width="8.00390625" style="14" customWidth="1"/>
    <col min="10" max="10" width="11.8515625" style="25" customWidth="1"/>
    <col min="11" max="11" width="10.00390625" style="15" customWidth="1"/>
    <col min="12" max="12" width="13.00390625" style="16" customWidth="1"/>
    <col min="13" max="13" width="16.8515625" style="17" customWidth="1"/>
    <col min="14" max="16384" width="9.140625" style="4" customWidth="1"/>
  </cols>
  <sheetData>
    <row r="1" spans="3:13" ht="27.75" customHeight="1">
      <c r="C1" s="34" t="s">
        <v>172</v>
      </c>
      <c r="D1" s="35" t="s">
        <v>179</v>
      </c>
      <c r="E1" s="35" t="s">
        <v>178</v>
      </c>
      <c r="F1" s="35" t="s">
        <v>177</v>
      </c>
      <c r="G1" s="5"/>
      <c r="H1" s="5"/>
      <c r="I1" s="5"/>
      <c r="J1" s="22"/>
      <c r="K1" s="6"/>
      <c r="L1" s="7"/>
      <c r="M1" s="8"/>
    </row>
    <row r="2" spans="3:13" ht="24" customHeight="1">
      <c r="C2" s="31" t="s">
        <v>174</v>
      </c>
      <c r="D2" s="36"/>
      <c r="E2" s="36"/>
      <c r="F2" s="36"/>
      <c r="G2" s="5"/>
      <c r="H2" s="5"/>
      <c r="I2" s="5"/>
      <c r="J2" s="22"/>
      <c r="K2" s="6"/>
      <c r="L2" s="7"/>
      <c r="M2" s="8"/>
    </row>
    <row r="3" spans="3:13" ht="25.5" customHeight="1">
      <c r="C3" s="12" t="s">
        <v>173</v>
      </c>
      <c r="D3" s="36"/>
      <c r="E3" s="36"/>
      <c r="F3" s="36"/>
      <c r="G3" s="5"/>
      <c r="H3" s="5"/>
      <c r="I3" s="5"/>
      <c r="J3" s="22"/>
      <c r="K3" s="6"/>
      <c r="L3" s="7"/>
      <c r="M3" s="8"/>
    </row>
    <row r="4" spans="1:13" ht="36.75">
      <c r="A4" s="4" t="s">
        <v>96</v>
      </c>
      <c r="C4" s="27" t="s">
        <v>110</v>
      </c>
      <c r="D4" s="37" t="s">
        <v>142</v>
      </c>
      <c r="E4" s="37" t="s">
        <v>149</v>
      </c>
      <c r="F4" s="37"/>
      <c r="G4" s="18" t="s">
        <v>111</v>
      </c>
      <c r="H4" s="18" t="s">
        <v>112</v>
      </c>
      <c r="I4" s="18" t="s">
        <v>105</v>
      </c>
      <c r="J4" s="23" t="s">
        <v>97</v>
      </c>
      <c r="K4" s="19" t="s">
        <v>92</v>
      </c>
      <c r="L4" s="20" t="s">
        <v>93</v>
      </c>
      <c r="M4" s="21" t="s">
        <v>94</v>
      </c>
    </row>
    <row r="5" spans="1:13" ht="45.75" customHeight="1">
      <c r="A5" s="4">
        <v>1</v>
      </c>
      <c r="B5" s="38" t="s">
        <v>141</v>
      </c>
      <c r="C5" s="31" t="s">
        <v>140</v>
      </c>
      <c r="D5" s="28"/>
      <c r="E5" s="28"/>
      <c r="F5" s="28" t="s">
        <v>143</v>
      </c>
      <c r="G5" s="13" t="s">
        <v>26</v>
      </c>
      <c r="H5" s="13"/>
      <c r="I5" s="13"/>
      <c r="J5" s="24">
        <v>0</v>
      </c>
      <c r="K5" s="9" t="s">
        <v>10</v>
      </c>
      <c r="L5" s="10" t="s">
        <v>27</v>
      </c>
      <c r="M5" s="11" t="s">
        <v>25</v>
      </c>
    </row>
    <row r="6" spans="1:13" ht="40.5" customHeight="1">
      <c r="A6" s="4">
        <v>2</v>
      </c>
      <c r="B6" s="38"/>
      <c r="C6" s="31" t="s">
        <v>98</v>
      </c>
      <c r="D6" s="28"/>
      <c r="E6" s="28"/>
      <c r="F6" s="28" t="s">
        <v>143</v>
      </c>
      <c r="G6" s="13" t="s">
        <v>176</v>
      </c>
      <c r="H6" s="13"/>
      <c r="I6" s="13"/>
      <c r="J6" s="24">
        <v>0</v>
      </c>
      <c r="K6" s="9" t="s">
        <v>13</v>
      </c>
      <c r="L6" s="10" t="s">
        <v>10</v>
      </c>
      <c r="M6" s="11" t="s">
        <v>27</v>
      </c>
    </row>
    <row r="7" spans="1:13" ht="44.25" customHeight="1">
      <c r="A7" s="4">
        <v>3</v>
      </c>
      <c r="B7" s="38"/>
      <c r="C7" s="12" t="s">
        <v>99</v>
      </c>
      <c r="D7" s="28"/>
      <c r="E7" s="28" t="s">
        <v>143</v>
      </c>
      <c r="F7" s="28"/>
      <c r="G7" s="13" t="s">
        <v>176</v>
      </c>
      <c r="H7" s="13"/>
      <c r="I7" s="13"/>
      <c r="J7" s="24">
        <v>0</v>
      </c>
      <c r="K7" s="9" t="s">
        <v>15</v>
      </c>
      <c r="L7" s="10" t="s">
        <v>13</v>
      </c>
      <c r="M7" s="11" t="s">
        <v>101</v>
      </c>
    </row>
    <row r="8" spans="1:13" ht="31.5" customHeight="1">
      <c r="A8" s="4">
        <v>4</v>
      </c>
      <c r="B8" s="38"/>
      <c r="C8" s="12" t="s">
        <v>100</v>
      </c>
      <c r="D8" s="28"/>
      <c r="E8" s="28" t="s">
        <v>143</v>
      </c>
      <c r="F8" s="28"/>
      <c r="G8" s="13" t="s">
        <v>176</v>
      </c>
      <c r="H8" s="13"/>
      <c r="I8" s="13"/>
      <c r="J8" s="24">
        <v>0</v>
      </c>
      <c r="K8" s="9" t="s">
        <v>27</v>
      </c>
      <c r="L8" s="10" t="s">
        <v>32</v>
      </c>
      <c r="M8" s="11" t="s">
        <v>28</v>
      </c>
    </row>
    <row r="9" spans="1:13" ht="24">
      <c r="A9" s="4">
        <v>5</v>
      </c>
      <c r="B9" s="38"/>
      <c r="C9" s="31" t="s">
        <v>144</v>
      </c>
      <c r="D9" s="28" t="s">
        <v>143</v>
      </c>
      <c r="E9" s="28"/>
      <c r="F9" s="28"/>
      <c r="G9" s="13" t="s">
        <v>104</v>
      </c>
      <c r="H9" s="13"/>
      <c r="I9" s="13"/>
      <c r="J9" s="24">
        <v>0</v>
      </c>
      <c r="K9" s="9" t="s">
        <v>103</v>
      </c>
      <c r="L9" s="10" t="s">
        <v>13</v>
      </c>
      <c r="M9" s="11" t="s">
        <v>102</v>
      </c>
    </row>
    <row r="10" spans="1:13" ht="30" customHeight="1">
      <c r="A10" s="4">
        <v>6</v>
      </c>
      <c r="B10" s="38"/>
      <c r="C10" s="12" t="s">
        <v>30</v>
      </c>
      <c r="D10" s="28" t="s">
        <v>143</v>
      </c>
      <c r="E10" s="28"/>
      <c r="F10" s="28"/>
      <c r="G10" s="13"/>
      <c r="H10" s="13"/>
      <c r="I10" s="13"/>
      <c r="J10" s="24">
        <v>50</v>
      </c>
      <c r="K10" s="9" t="s">
        <v>15</v>
      </c>
      <c r="L10" s="10" t="s">
        <v>8</v>
      </c>
      <c r="M10" s="11" t="s">
        <v>10</v>
      </c>
    </row>
    <row r="11" spans="1:13" ht="23.25">
      <c r="A11" s="4">
        <v>7</v>
      </c>
      <c r="B11" s="38"/>
      <c r="C11" s="31" t="s">
        <v>31</v>
      </c>
      <c r="D11" s="28"/>
      <c r="E11" s="28" t="s">
        <v>143</v>
      </c>
      <c r="F11" s="28"/>
      <c r="G11" s="13"/>
      <c r="H11" s="13"/>
      <c r="I11" s="13"/>
      <c r="J11" s="24"/>
      <c r="K11" s="39" t="s">
        <v>185</v>
      </c>
      <c r="L11" s="40"/>
      <c r="M11" s="41"/>
    </row>
    <row r="12" spans="1:13" ht="39" customHeight="1">
      <c r="A12" s="4">
        <v>8</v>
      </c>
      <c r="B12" s="38"/>
      <c r="C12" s="31" t="s">
        <v>106</v>
      </c>
      <c r="D12" s="28" t="s">
        <v>143</v>
      </c>
      <c r="E12" s="28"/>
      <c r="F12" s="28"/>
      <c r="G12" s="13" t="s">
        <v>34</v>
      </c>
      <c r="H12" s="13"/>
      <c r="I12" s="13"/>
      <c r="J12" s="24">
        <v>500</v>
      </c>
      <c r="K12" s="9" t="s">
        <v>33</v>
      </c>
      <c r="L12" s="10" t="s">
        <v>13</v>
      </c>
      <c r="M12" s="11" t="s">
        <v>29</v>
      </c>
    </row>
    <row r="13" spans="1:13" ht="33.75" customHeight="1">
      <c r="A13" s="4">
        <v>9</v>
      </c>
      <c r="B13" s="38"/>
      <c r="C13" s="31" t="s">
        <v>107</v>
      </c>
      <c r="D13" s="28"/>
      <c r="E13" s="28" t="s">
        <v>143</v>
      </c>
      <c r="F13" s="28"/>
      <c r="G13" s="13" t="s">
        <v>36</v>
      </c>
      <c r="H13" s="13"/>
      <c r="I13" s="13"/>
      <c r="J13" s="24">
        <v>20</v>
      </c>
      <c r="K13" s="9" t="s">
        <v>15</v>
      </c>
      <c r="L13" s="10" t="s">
        <v>35</v>
      </c>
      <c r="M13" s="11" t="s">
        <v>58</v>
      </c>
    </row>
    <row r="14" spans="1:13" ht="29.25" customHeight="1">
      <c r="A14" s="4">
        <v>10</v>
      </c>
      <c r="B14" s="38"/>
      <c r="C14" s="12" t="s">
        <v>108</v>
      </c>
      <c r="D14" s="28" t="s">
        <v>143</v>
      </c>
      <c r="E14" s="28"/>
      <c r="F14" s="28"/>
      <c r="G14" s="13" t="s">
        <v>37</v>
      </c>
      <c r="H14" s="13"/>
      <c r="I14" s="13"/>
      <c r="J14" s="24">
        <v>300</v>
      </c>
      <c r="K14" s="9" t="s">
        <v>109</v>
      </c>
      <c r="L14" s="10" t="s">
        <v>15</v>
      </c>
      <c r="M14" s="11"/>
    </row>
    <row r="15" spans="1:13" ht="24">
      <c r="A15" s="4">
        <v>11</v>
      </c>
      <c r="B15" s="38"/>
      <c r="C15" s="32" t="s">
        <v>113</v>
      </c>
      <c r="D15" s="33" t="s">
        <v>143</v>
      </c>
      <c r="E15" s="33"/>
      <c r="F15" s="33"/>
      <c r="G15" s="13" t="s">
        <v>37</v>
      </c>
      <c r="H15" s="13"/>
      <c r="I15" s="13"/>
      <c r="J15" s="24">
        <v>100</v>
      </c>
      <c r="K15" s="9" t="s">
        <v>35</v>
      </c>
      <c r="L15" s="10" t="s">
        <v>15</v>
      </c>
      <c r="M15" s="11"/>
    </row>
    <row r="16" spans="1:13" ht="24">
      <c r="A16" s="4">
        <v>12</v>
      </c>
      <c r="B16" s="38"/>
      <c r="C16" s="31" t="s">
        <v>145</v>
      </c>
      <c r="D16" s="28"/>
      <c r="E16" s="28"/>
      <c r="F16" s="28" t="s">
        <v>143</v>
      </c>
      <c r="G16" s="13" t="s">
        <v>115</v>
      </c>
      <c r="H16" s="13"/>
      <c r="I16" s="13"/>
      <c r="J16" s="24">
        <v>300</v>
      </c>
      <c r="K16" s="9" t="s">
        <v>15</v>
      </c>
      <c r="L16" s="10"/>
      <c r="M16" s="11" t="s">
        <v>29</v>
      </c>
    </row>
    <row r="17" spans="1:13" ht="42" customHeight="1">
      <c r="A17" s="4">
        <v>13</v>
      </c>
      <c r="B17" s="38"/>
      <c r="C17" s="12" t="s">
        <v>152</v>
      </c>
      <c r="D17" s="28" t="s">
        <v>180</v>
      </c>
      <c r="E17" s="28"/>
      <c r="F17" s="28"/>
      <c r="G17" s="13"/>
      <c r="H17" s="13"/>
      <c r="I17" s="13"/>
      <c r="J17" s="24">
        <v>5000</v>
      </c>
      <c r="K17" s="9" t="s">
        <v>15</v>
      </c>
      <c r="L17" s="10" t="s">
        <v>8</v>
      </c>
      <c r="M17" s="11" t="s">
        <v>13</v>
      </c>
    </row>
    <row r="18" spans="1:13" ht="32.25" customHeight="1">
      <c r="A18" s="4">
        <v>14</v>
      </c>
      <c r="B18" s="38"/>
      <c r="C18" s="31" t="s">
        <v>146</v>
      </c>
      <c r="D18" s="28" t="s">
        <v>143</v>
      </c>
      <c r="E18" s="28"/>
      <c r="F18" s="28"/>
      <c r="G18" s="13"/>
      <c r="H18" s="13"/>
      <c r="I18" s="13"/>
      <c r="J18" s="24">
        <v>0</v>
      </c>
      <c r="K18" s="9" t="s">
        <v>28</v>
      </c>
      <c r="L18" s="10" t="s">
        <v>12</v>
      </c>
      <c r="M18" s="11"/>
    </row>
    <row r="19" spans="1:13" ht="36.75" customHeight="1">
      <c r="A19" s="4">
        <v>15</v>
      </c>
      <c r="B19" s="30" t="s">
        <v>182</v>
      </c>
      <c r="C19" s="12" t="s">
        <v>116</v>
      </c>
      <c r="D19" s="28" t="s">
        <v>143</v>
      </c>
      <c r="E19" s="28"/>
      <c r="F19" s="28"/>
      <c r="G19" s="13" t="s">
        <v>36</v>
      </c>
      <c r="H19" s="13"/>
      <c r="I19" s="13"/>
      <c r="J19" s="24">
        <v>0</v>
      </c>
      <c r="K19" s="9" t="s">
        <v>10</v>
      </c>
      <c r="L19" s="10" t="s">
        <v>38</v>
      </c>
      <c r="M19" s="11" t="s">
        <v>12</v>
      </c>
    </row>
    <row r="20" spans="1:13" ht="36">
      <c r="A20" s="4">
        <v>16</v>
      </c>
      <c r="B20" s="30"/>
      <c r="C20" s="29" t="s">
        <v>147</v>
      </c>
      <c r="D20" s="28"/>
      <c r="E20" s="28" t="s">
        <v>143</v>
      </c>
      <c r="F20" s="28"/>
      <c r="G20" s="13" t="s">
        <v>34</v>
      </c>
      <c r="H20" s="13"/>
      <c r="I20" s="13"/>
      <c r="J20" s="24">
        <v>3000</v>
      </c>
      <c r="K20" s="9" t="s">
        <v>28</v>
      </c>
      <c r="L20" s="10" t="s">
        <v>139</v>
      </c>
      <c r="M20" s="11"/>
    </row>
    <row r="21" spans="1:13" ht="23.25">
      <c r="A21" s="4">
        <v>17</v>
      </c>
      <c r="B21" s="30"/>
      <c r="C21" s="12" t="s">
        <v>120</v>
      </c>
      <c r="D21" s="28" t="s">
        <v>143</v>
      </c>
      <c r="E21" s="28"/>
      <c r="F21" s="28"/>
      <c r="G21" s="13"/>
      <c r="H21" s="13"/>
      <c r="I21" s="13"/>
      <c r="J21" s="24">
        <v>500</v>
      </c>
      <c r="K21" s="9" t="s">
        <v>15</v>
      </c>
      <c r="L21" s="10" t="s">
        <v>78</v>
      </c>
      <c r="M21" s="11"/>
    </row>
    <row r="22" spans="1:13" ht="24">
      <c r="A22" s="4">
        <v>18</v>
      </c>
      <c r="B22" s="30"/>
      <c r="C22" s="12" t="s">
        <v>148</v>
      </c>
      <c r="D22" s="28"/>
      <c r="E22" s="28" t="s">
        <v>143</v>
      </c>
      <c r="F22" s="28"/>
      <c r="G22" s="13"/>
      <c r="H22" s="13"/>
      <c r="I22" s="13"/>
      <c r="J22" s="24">
        <f>6*50</f>
        <v>300</v>
      </c>
      <c r="K22" s="9" t="s">
        <v>119</v>
      </c>
      <c r="L22" s="10"/>
      <c r="M22" s="11" t="s">
        <v>15</v>
      </c>
    </row>
    <row r="23" spans="1:13" ht="62.25" customHeight="1">
      <c r="A23" s="4">
        <v>19</v>
      </c>
      <c r="B23" s="30"/>
      <c r="C23" s="32" t="s">
        <v>150</v>
      </c>
      <c r="D23" s="33"/>
      <c r="E23" s="33"/>
      <c r="F23" s="33" t="s">
        <v>143</v>
      </c>
      <c r="G23" s="13"/>
      <c r="H23" s="13"/>
      <c r="I23" s="13"/>
      <c r="J23" s="24">
        <v>1000</v>
      </c>
      <c r="K23" s="9" t="s">
        <v>118</v>
      </c>
      <c r="L23" s="10" t="s">
        <v>117</v>
      </c>
      <c r="M23" s="11"/>
    </row>
    <row r="24" spans="1:13" ht="42.75" customHeight="1">
      <c r="A24" s="4">
        <v>20</v>
      </c>
      <c r="B24" s="30"/>
      <c r="C24" s="12" t="s">
        <v>114</v>
      </c>
      <c r="D24" s="28"/>
      <c r="E24" s="28" t="s">
        <v>143</v>
      </c>
      <c r="F24" s="28"/>
      <c r="G24" s="13" t="s">
        <v>36</v>
      </c>
      <c r="H24" s="13"/>
      <c r="I24" s="13"/>
      <c r="J24" s="24">
        <v>500</v>
      </c>
      <c r="K24" s="9" t="s">
        <v>15</v>
      </c>
      <c r="L24" s="10" t="s">
        <v>13</v>
      </c>
      <c r="M24" s="11"/>
    </row>
    <row r="25" spans="1:13" ht="50.25" customHeight="1">
      <c r="A25" s="4">
        <v>21</v>
      </c>
      <c r="B25" s="30"/>
      <c r="C25" s="12" t="s">
        <v>151</v>
      </c>
      <c r="D25" s="28" t="s">
        <v>180</v>
      </c>
      <c r="E25" s="28"/>
      <c r="F25" s="28"/>
      <c r="G25" s="13" t="s">
        <v>122</v>
      </c>
      <c r="H25" s="13"/>
      <c r="I25" s="13"/>
      <c r="J25" s="24">
        <f>20*6</f>
        <v>120</v>
      </c>
      <c r="K25" s="9" t="s">
        <v>10</v>
      </c>
      <c r="L25" s="10" t="s">
        <v>121</v>
      </c>
      <c r="M25" s="11"/>
    </row>
    <row r="26" spans="1:13" ht="30.75" customHeight="1">
      <c r="A26" s="4">
        <v>22</v>
      </c>
      <c r="B26" s="38" t="s">
        <v>183</v>
      </c>
      <c r="C26" s="29" t="s">
        <v>175</v>
      </c>
      <c r="D26" s="28"/>
      <c r="E26" s="28" t="s">
        <v>180</v>
      </c>
      <c r="F26" s="28"/>
      <c r="G26" s="13"/>
      <c r="H26" s="13"/>
      <c r="I26" s="13"/>
      <c r="J26" s="24">
        <v>0</v>
      </c>
      <c r="K26" s="9" t="s">
        <v>187</v>
      </c>
      <c r="L26" s="10" t="s">
        <v>15</v>
      </c>
      <c r="M26" s="11" t="s">
        <v>186</v>
      </c>
    </row>
    <row r="27" spans="1:13" ht="42" customHeight="1">
      <c r="A27" s="4">
        <v>23</v>
      </c>
      <c r="B27" s="38"/>
      <c r="C27" s="32" t="s">
        <v>153</v>
      </c>
      <c r="D27" s="33" t="s">
        <v>180</v>
      </c>
      <c r="E27" s="33"/>
      <c r="F27" s="33"/>
      <c r="G27" s="13"/>
      <c r="H27" s="13"/>
      <c r="I27" s="13"/>
      <c r="J27" s="24">
        <v>100</v>
      </c>
      <c r="K27" s="9" t="s">
        <v>15</v>
      </c>
      <c r="L27" s="10" t="s">
        <v>40</v>
      </c>
      <c r="M27" s="11"/>
    </row>
    <row r="28" spans="1:13" ht="23.25">
      <c r="A28" s="4">
        <v>24</v>
      </c>
      <c r="B28" s="38"/>
      <c r="C28" s="12" t="s">
        <v>154</v>
      </c>
      <c r="D28" s="28" t="s">
        <v>180</v>
      </c>
      <c r="E28" s="28"/>
      <c r="F28" s="28"/>
      <c r="G28" s="13"/>
      <c r="H28" s="13"/>
      <c r="I28" s="13"/>
      <c r="J28" s="24">
        <v>0</v>
      </c>
      <c r="K28" s="9" t="s">
        <v>123</v>
      </c>
      <c r="L28" s="10"/>
      <c r="M28" s="11" t="s">
        <v>15</v>
      </c>
    </row>
    <row r="29" spans="1:13" ht="23.25">
      <c r="A29" s="4">
        <v>25</v>
      </c>
      <c r="B29" s="38"/>
      <c r="C29" s="12" t="s">
        <v>41</v>
      </c>
      <c r="D29" s="28"/>
      <c r="E29" s="28"/>
      <c r="F29" s="28" t="s">
        <v>180</v>
      </c>
      <c r="G29" s="13"/>
      <c r="H29" s="13"/>
      <c r="I29" s="13"/>
      <c r="J29" s="24">
        <v>100</v>
      </c>
      <c r="K29" s="9" t="s">
        <v>42</v>
      </c>
      <c r="L29" s="10" t="s">
        <v>10</v>
      </c>
      <c r="M29" s="11" t="s">
        <v>27</v>
      </c>
    </row>
    <row r="30" spans="1:13" ht="23.25">
      <c r="A30" s="4">
        <v>26</v>
      </c>
      <c r="B30" s="38"/>
      <c r="C30" s="32" t="s">
        <v>124</v>
      </c>
      <c r="D30" s="33"/>
      <c r="E30" s="33" t="s">
        <v>180</v>
      </c>
      <c r="F30" s="33"/>
      <c r="G30" s="13"/>
      <c r="H30" s="13"/>
      <c r="I30" s="13"/>
      <c r="J30" s="24">
        <v>0</v>
      </c>
      <c r="K30" s="9" t="s">
        <v>15</v>
      </c>
      <c r="L30" s="10" t="s">
        <v>40</v>
      </c>
      <c r="M30" s="11"/>
    </row>
    <row r="31" spans="1:13" ht="36">
      <c r="A31" s="4">
        <v>27</v>
      </c>
      <c r="B31" s="38"/>
      <c r="C31" s="12" t="s">
        <v>155</v>
      </c>
      <c r="D31" s="28" t="s">
        <v>180</v>
      </c>
      <c r="E31" s="28"/>
      <c r="F31" s="28"/>
      <c r="G31" s="13"/>
      <c r="H31" s="13"/>
      <c r="I31" s="13"/>
      <c r="J31" s="24">
        <v>0</v>
      </c>
      <c r="K31" s="9"/>
      <c r="L31" s="10" t="s">
        <v>43</v>
      </c>
      <c r="M31" s="11" t="s">
        <v>15</v>
      </c>
    </row>
    <row r="32" spans="1:13" ht="24">
      <c r="A32" s="4">
        <v>28</v>
      </c>
      <c r="B32" s="38"/>
      <c r="C32" s="12" t="s">
        <v>44</v>
      </c>
      <c r="D32" s="28"/>
      <c r="E32" s="28" t="s">
        <v>180</v>
      </c>
      <c r="F32" s="28"/>
      <c r="G32" s="13"/>
      <c r="H32" s="13"/>
      <c r="I32" s="13"/>
      <c r="J32" s="24">
        <v>0</v>
      </c>
      <c r="K32" s="9" t="s">
        <v>188</v>
      </c>
      <c r="L32" s="10"/>
      <c r="M32" s="11" t="s">
        <v>15</v>
      </c>
    </row>
    <row r="33" spans="1:13" ht="24">
      <c r="A33" s="4">
        <v>29</v>
      </c>
      <c r="B33" s="38"/>
      <c r="C33" s="32" t="s">
        <v>156</v>
      </c>
      <c r="D33" s="33"/>
      <c r="E33" s="33" t="s">
        <v>180</v>
      </c>
      <c r="F33" s="33"/>
      <c r="G33" s="13" t="s">
        <v>37</v>
      </c>
      <c r="H33" s="13"/>
      <c r="I33" s="13"/>
      <c r="J33" s="24">
        <v>500</v>
      </c>
      <c r="K33" s="9" t="s">
        <v>15</v>
      </c>
      <c r="L33" s="10" t="s">
        <v>125</v>
      </c>
      <c r="M33" s="11" t="s">
        <v>45</v>
      </c>
    </row>
    <row r="34" spans="1:13" ht="35.25" customHeight="1">
      <c r="A34" s="4">
        <v>30</v>
      </c>
      <c r="B34" s="38"/>
      <c r="C34" s="32" t="s">
        <v>157</v>
      </c>
      <c r="D34" s="33" t="s">
        <v>180</v>
      </c>
      <c r="E34" s="33"/>
      <c r="F34" s="33"/>
      <c r="G34" s="13" t="s">
        <v>126</v>
      </c>
      <c r="H34" s="13"/>
      <c r="I34" s="13"/>
      <c r="J34" s="24">
        <v>100</v>
      </c>
      <c r="K34" s="9" t="s">
        <v>47</v>
      </c>
      <c r="L34" s="10" t="s">
        <v>46</v>
      </c>
      <c r="M34" s="11"/>
    </row>
    <row r="35" spans="1:13" ht="23.25">
      <c r="A35" s="4">
        <v>31</v>
      </c>
      <c r="B35" s="38"/>
      <c r="C35" s="12" t="s">
        <v>158</v>
      </c>
      <c r="D35" s="28"/>
      <c r="E35" s="28" t="s">
        <v>180</v>
      </c>
      <c r="F35" s="28"/>
      <c r="G35" s="13"/>
      <c r="H35" s="13"/>
      <c r="I35" s="13"/>
      <c r="J35" s="24">
        <v>0</v>
      </c>
      <c r="K35" s="9" t="s">
        <v>27</v>
      </c>
      <c r="L35" s="10" t="s">
        <v>13</v>
      </c>
      <c r="M35" s="11"/>
    </row>
    <row r="36" spans="1:13" ht="32.25" customHeight="1">
      <c r="A36" s="4">
        <v>32</v>
      </c>
      <c r="B36" s="38"/>
      <c r="C36" s="12" t="s">
        <v>160</v>
      </c>
      <c r="D36" s="28" t="s">
        <v>180</v>
      </c>
      <c r="E36" s="28"/>
      <c r="F36" s="28"/>
      <c r="G36" s="13"/>
      <c r="H36" s="13"/>
      <c r="I36" s="13"/>
      <c r="J36" s="24">
        <v>0</v>
      </c>
      <c r="K36" s="39" t="s">
        <v>189</v>
      </c>
      <c r="L36" s="40"/>
      <c r="M36" s="41"/>
    </row>
    <row r="37" spans="1:13" ht="24">
      <c r="A37" s="4">
        <v>33</v>
      </c>
      <c r="B37" s="38" t="s">
        <v>184</v>
      </c>
      <c r="C37" s="32" t="s">
        <v>127</v>
      </c>
      <c r="D37" s="33"/>
      <c r="E37" s="33"/>
      <c r="F37" s="33" t="s">
        <v>180</v>
      </c>
      <c r="G37" s="13"/>
      <c r="H37" s="13"/>
      <c r="I37" s="13"/>
      <c r="J37" s="24">
        <v>200</v>
      </c>
      <c r="K37" s="9"/>
      <c r="L37" s="10" t="s">
        <v>48</v>
      </c>
      <c r="M37" s="11" t="s">
        <v>13</v>
      </c>
    </row>
    <row r="38" spans="1:13" ht="36" customHeight="1">
      <c r="A38" s="4">
        <v>34</v>
      </c>
      <c r="B38" s="38"/>
      <c r="C38" s="12" t="s">
        <v>128</v>
      </c>
      <c r="D38" s="28"/>
      <c r="E38" s="28" t="s">
        <v>180</v>
      </c>
      <c r="F38" s="28"/>
      <c r="G38" s="13"/>
      <c r="H38" s="13"/>
      <c r="I38" s="13"/>
      <c r="J38" s="24">
        <v>0</v>
      </c>
      <c r="K38" s="9" t="s">
        <v>35</v>
      </c>
      <c r="L38" s="10" t="s">
        <v>13</v>
      </c>
      <c r="M38" s="11" t="s">
        <v>15</v>
      </c>
    </row>
    <row r="39" spans="1:13" ht="48" customHeight="1">
      <c r="A39" s="4">
        <v>35</v>
      </c>
      <c r="B39" s="38"/>
      <c r="C39" s="32" t="s">
        <v>159</v>
      </c>
      <c r="D39" s="32"/>
      <c r="E39" s="33" t="s">
        <v>180</v>
      </c>
      <c r="F39" s="32"/>
      <c r="G39" s="13" t="s">
        <v>50</v>
      </c>
      <c r="H39" s="13"/>
      <c r="I39" s="13"/>
      <c r="J39" s="24">
        <f>100*3</f>
        <v>300</v>
      </c>
      <c r="K39" s="9" t="s">
        <v>129</v>
      </c>
      <c r="L39" s="10" t="s">
        <v>49</v>
      </c>
      <c r="M39" s="11"/>
    </row>
    <row r="40" spans="1:13" ht="29.25" customHeight="1">
      <c r="A40" s="4">
        <v>36</v>
      </c>
      <c r="B40" s="38"/>
      <c r="C40" s="31" t="s">
        <v>51</v>
      </c>
      <c r="D40" s="28" t="s">
        <v>180</v>
      </c>
      <c r="E40" s="28"/>
      <c r="F40" s="28"/>
      <c r="G40" s="13" t="s">
        <v>34</v>
      </c>
      <c r="H40" s="13"/>
      <c r="I40" s="13"/>
      <c r="J40" s="24">
        <v>500</v>
      </c>
      <c r="K40" s="9" t="s">
        <v>13</v>
      </c>
      <c r="L40" s="10" t="s">
        <v>190</v>
      </c>
      <c r="M40" s="11" t="s">
        <v>15</v>
      </c>
    </row>
    <row r="41" spans="1:13" ht="37.5" customHeight="1">
      <c r="A41" s="4">
        <v>37</v>
      </c>
      <c r="B41" s="38"/>
      <c r="C41" s="32" t="s">
        <v>181</v>
      </c>
      <c r="D41" s="33" t="s">
        <v>180</v>
      </c>
      <c r="E41" s="33"/>
      <c r="F41" s="33"/>
      <c r="G41" s="13"/>
      <c r="H41" s="13"/>
      <c r="I41" s="13"/>
      <c r="J41" s="24">
        <v>5000</v>
      </c>
      <c r="K41" s="9" t="s">
        <v>130</v>
      </c>
      <c r="L41" s="10" t="s">
        <v>52</v>
      </c>
      <c r="M41" s="11"/>
    </row>
    <row r="42" spans="1:13" ht="45" customHeight="1">
      <c r="A42" s="4">
        <v>38</v>
      </c>
      <c r="B42" s="38"/>
      <c r="C42" s="32" t="s">
        <v>95</v>
      </c>
      <c r="D42" s="33"/>
      <c r="E42" s="33" t="s">
        <v>180</v>
      </c>
      <c r="F42" s="33"/>
      <c r="G42" s="13" t="s">
        <v>53</v>
      </c>
      <c r="H42" s="13"/>
      <c r="I42" s="13"/>
      <c r="J42" s="24">
        <v>500</v>
      </c>
      <c r="K42" s="9" t="s">
        <v>27</v>
      </c>
      <c r="L42" s="10"/>
      <c r="M42" s="11" t="s">
        <v>8</v>
      </c>
    </row>
    <row r="43" spans="1:13" ht="42" customHeight="1">
      <c r="A43" s="4">
        <v>39</v>
      </c>
      <c r="B43" s="38"/>
      <c r="C43" s="32" t="s">
        <v>162</v>
      </c>
      <c r="D43" s="33"/>
      <c r="E43" s="33" t="s">
        <v>180</v>
      </c>
      <c r="F43" s="33"/>
      <c r="G43" s="13" t="s">
        <v>54</v>
      </c>
      <c r="H43" s="13"/>
      <c r="I43" s="13"/>
      <c r="J43" s="24">
        <v>1000</v>
      </c>
      <c r="K43" s="9"/>
      <c r="L43" s="10" t="s">
        <v>131</v>
      </c>
      <c r="M43" s="11"/>
    </row>
    <row r="44" spans="1:13" ht="30.75" customHeight="1">
      <c r="A44" s="4">
        <v>40</v>
      </c>
      <c r="B44" s="38"/>
      <c r="C44" s="32" t="s">
        <v>161</v>
      </c>
      <c r="D44" s="33" t="s">
        <v>180</v>
      </c>
      <c r="E44" s="33"/>
      <c r="F44" s="33"/>
      <c r="G44" s="13" t="s">
        <v>37</v>
      </c>
      <c r="H44" s="13"/>
      <c r="I44" s="13"/>
      <c r="J44" s="24">
        <v>200</v>
      </c>
      <c r="K44" s="9" t="s">
        <v>15</v>
      </c>
      <c r="L44" s="10"/>
      <c r="M44" s="11" t="s">
        <v>29</v>
      </c>
    </row>
    <row r="45" spans="1:13" ht="33" customHeight="1">
      <c r="A45" s="4">
        <v>41</v>
      </c>
      <c r="B45" s="38"/>
      <c r="C45" s="32" t="s">
        <v>163</v>
      </c>
      <c r="D45" s="33"/>
      <c r="E45" s="33"/>
      <c r="F45" s="33" t="s">
        <v>180</v>
      </c>
      <c r="G45" s="13" t="s">
        <v>36</v>
      </c>
      <c r="H45" s="13"/>
      <c r="I45" s="13"/>
      <c r="J45" s="24">
        <v>200</v>
      </c>
      <c r="K45" s="9" t="s">
        <v>39</v>
      </c>
      <c r="L45" s="10" t="s">
        <v>15</v>
      </c>
      <c r="M45" s="11"/>
    </row>
    <row r="46" spans="1:13" ht="56.25" customHeight="1">
      <c r="A46" s="4">
        <v>42</v>
      </c>
      <c r="B46" s="38"/>
      <c r="C46" s="32" t="s">
        <v>133</v>
      </c>
      <c r="D46" s="33"/>
      <c r="E46" s="33" t="s">
        <v>180</v>
      </c>
      <c r="F46" s="33"/>
      <c r="G46" s="13" t="s">
        <v>132</v>
      </c>
      <c r="H46" s="13"/>
      <c r="I46" s="13"/>
      <c r="J46" s="24">
        <v>500</v>
      </c>
      <c r="K46" s="39" t="s">
        <v>185</v>
      </c>
      <c r="L46" s="40"/>
      <c r="M46" s="41"/>
    </row>
    <row r="47" spans="1:13" ht="35.25" customHeight="1">
      <c r="A47" s="4">
        <v>43</v>
      </c>
      <c r="B47" s="38"/>
      <c r="C47" s="12" t="s">
        <v>164</v>
      </c>
      <c r="D47" s="28"/>
      <c r="E47" s="28"/>
      <c r="F47" s="28" t="s">
        <v>180</v>
      </c>
      <c r="G47" s="13"/>
      <c r="H47" s="13"/>
      <c r="I47" s="13"/>
      <c r="J47" s="24">
        <v>300</v>
      </c>
      <c r="K47" s="9" t="s">
        <v>191</v>
      </c>
      <c r="L47" s="10" t="s">
        <v>10</v>
      </c>
      <c r="M47" s="11"/>
    </row>
    <row r="48" spans="1:13" ht="24">
      <c r="A48" s="4">
        <v>44</v>
      </c>
      <c r="B48" s="38"/>
      <c r="C48" s="12" t="s">
        <v>165</v>
      </c>
      <c r="D48" s="28"/>
      <c r="E48" s="28" t="s">
        <v>180</v>
      </c>
      <c r="F48" s="28"/>
      <c r="G48" s="13" t="s">
        <v>37</v>
      </c>
      <c r="H48" s="13"/>
      <c r="I48" s="13"/>
      <c r="J48" s="24">
        <v>0</v>
      </c>
      <c r="K48" s="9" t="s">
        <v>12</v>
      </c>
      <c r="L48" s="10"/>
      <c r="M48" s="11" t="s">
        <v>15</v>
      </c>
    </row>
    <row r="49" spans="1:13" ht="23.25">
      <c r="A49" s="4">
        <v>45</v>
      </c>
      <c r="B49" s="38"/>
      <c r="C49" s="12" t="s">
        <v>55</v>
      </c>
      <c r="D49" s="28" t="s">
        <v>180</v>
      </c>
      <c r="E49" s="28"/>
      <c r="F49" s="28"/>
      <c r="G49" s="13" t="s">
        <v>56</v>
      </c>
      <c r="H49" s="13"/>
      <c r="I49" s="13"/>
      <c r="J49" s="24">
        <v>0</v>
      </c>
      <c r="K49" s="9" t="s">
        <v>27</v>
      </c>
      <c r="L49" s="10"/>
      <c r="M49" s="11"/>
    </row>
    <row r="50" spans="1:13" ht="36">
      <c r="A50" s="4">
        <v>46</v>
      </c>
      <c r="B50" s="38"/>
      <c r="C50" s="32" t="s">
        <v>166</v>
      </c>
      <c r="D50" s="33" t="s">
        <v>180</v>
      </c>
      <c r="E50" s="33"/>
      <c r="F50" s="33"/>
      <c r="G50" s="13" t="s">
        <v>37</v>
      </c>
      <c r="H50" s="13"/>
      <c r="I50" s="13"/>
      <c r="J50" s="24">
        <v>300</v>
      </c>
      <c r="K50" s="9" t="s">
        <v>57</v>
      </c>
      <c r="L50" s="10"/>
      <c r="M50" s="11" t="s">
        <v>15</v>
      </c>
    </row>
    <row r="51" spans="1:13" ht="24">
      <c r="A51" s="4">
        <v>47</v>
      </c>
      <c r="B51" s="38"/>
      <c r="C51" s="32" t="s">
        <v>134</v>
      </c>
      <c r="D51" s="33" t="s">
        <v>180</v>
      </c>
      <c r="E51" s="33"/>
      <c r="F51" s="33"/>
      <c r="G51" s="13" t="s">
        <v>56</v>
      </c>
      <c r="H51" s="13"/>
      <c r="I51" s="13"/>
      <c r="J51" s="24">
        <v>30</v>
      </c>
      <c r="K51" s="9" t="s">
        <v>27</v>
      </c>
      <c r="L51" s="10" t="s">
        <v>48</v>
      </c>
      <c r="M51" s="11" t="s">
        <v>58</v>
      </c>
    </row>
    <row r="52" spans="1:13" ht="23.25">
      <c r="A52" s="4">
        <v>48</v>
      </c>
      <c r="B52" s="38"/>
      <c r="C52" s="32" t="s">
        <v>91</v>
      </c>
      <c r="D52" s="33"/>
      <c r="E52" s="33" t="s">
        <v>180</v>
      </c>
      <c r="F52" s="33"/>
      <c r="G52" s="13" t="s">
        <v>59</v>
      </c>
      <c r="H52" s="13"/>
      <c r="I52" s="13"/>
      <c r="J52" s="24">
        <v>150000</v>
      </c>
      <c r="K52" s="39" t="s">
        <v>185</v>
      </c>
      <c r="L52" s="40"/>
      <c r="M52" s="41"/>
    </row>
    <row r="53" ht="12">
      <c r="J53" s="25">
        <f>SUM(J5:J52)</f>
        <v>171520</v>
      </c>
    </row>
  </sheetData>
  <mergeCells count="12">
    <mergeCell ref="B37:B47"/>
    <mergeCell ref="B48:B52"/>
    <mergeCell ref="K11:M11"/>
    <mergeCell ref="K36:M36"/>
    <mergeCell ref="K46:M46"/>
    <mergeCell ref="K52:M52"/>
    <mergeCell ref="B19:B25"/>
    <mergeCell ref="B5:B18"/>
    <mergeCell ref="B26:B36"/>
    <mergeCell ref="F1:F4"/>
    <mergeCell ref="E1:E4"/>
    <mergeCell ref="D1:D4"/>
  </mergeCells>
  <printOptions/>
  <pageMargins left="0.18" right="0.13" top="0.34" bottom="0.42" header="0.2" footer="0.28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3">
      <selection activeCell="A20" sqref="A20"/>
    </sheetView>
  </sheetViews>
  <sheetFormatPr defaultColWidth="9.140625" defaultRowHeight="12.75"/>
  <cols>
    <col min="1" max="1" width="33.140625" style="0" customWidth="1"/>
    <col min="3" max="3" width="14.8515625" style="0" customWidth="1"/>
    <col min="4" max="4" width="24.8515625" style="0" customWidth="1"/>
  </cols>
  <sheetData>
    <row r="1" ht="12.75">
      <c r="A1" s="2" t="s">
        <v>135</v>
      </c>
    </row>
    <row r="2" spans="1:4" ht="25.5">
      <c r="A2" s="1" t="s">
        <v>0</v>
      </c>
      <c r="D2" s="1" t="s">
        <v>168</v>
      </c>
    </row>
    <row r="3" spans="1:4" ht="25.5">
      <c r="A3" s="1" t="s">
        <v>1</v>
      </c>
      <c r="D3" s="1" t="s">
        <v>2</v>
      </c>
    </row>
    <row r="4" spans="1:4" ht="25.5">
      <c r="A4" s="1" t="s">
        <v>3</v>
      </c>
      <c r="D4" s="1" t="s">
        <v>167</v>
      </c>
    </row>
    <row r="5" spans="1:4" ht="12.75">
      <c r="A5" s="1" t="s">
        <v>4</v>
      </c>
      <c r="D5" s="1" t="s">
        <v>5</v>
      </c>
    </row>
    <row r="6" spans="1:4" ht="12.75">
      <c r="A6" s="1" t="s">
        <v>6</v>
      </c>
      <c r="D6" s="1" t="s">
        <v>136</v>
      </c>
    </row>
    <row r="7" spans="1:4" ht="25.5">
      <c r="A7" s="1" t="s">
        <v>7</v>
      </c>
      <c r="D7" s="1" t="s">
        <v>8</v>
      </c>
    </row>
    <row r="8" spans="1:4" ht="12.75">
      <c r="A8" s="1" t="s">
        <v>9</v>
      </c>
      <c r="D8" s="1" t="s">
        <v>10</v>
      </c>
    </row>
    <row r="9" spans="1:4" ht="25.5">
      <c r="A9" s="1" t="s">
        <v>11</v>
      </c>
      <c r="D9" s="1" t="s">
        <v>12</v>
      </c>
    </row>
    <row r="10" spans="1:4" ht="63.75">
      <c r="A10" s="1" t="s">
        <v>137</v>
      </c>
      <c r="D10" s="1" t="s">
        <v>10</v>
      </c>
    </row>
    <row r="11" spans="1:4" ht="89.25">
      <c r="A11" s="1" t="s">
        <v>138</v>
      </c>
      <c r="D11" s="1" t="s">
        <v>13</v>
      </c>
    </row>
    <row r="12" spans="1:4" ht="12.75">
      <c r="A12" s="1" t="s">
        <v>14</v>
      </c>
      <c r="D12" s="1" t="s">
        <v>15</v>
      </c>
    </row>
    <row r="13" spans="1:4" ht="25.5">
      <c r="A13" s="1" t="s">
        <v>16</v>
      </c>
      <c r="D13" s="1" t="s">
        <v>17</v>
      </c>
    </row>
    <row r="14" spans="1:4" ht="12.75">
      <c r="A14" s="1" t="s">
        <v>18</v>
      </c>
      <c r="D14" s="1" t="s">
        <v>12</v>
      </c>
    </row>
    <row r="15" spans="1:4" ht="25.5">
      <c r="A15" s="1" t="s">
        <v>19</v>
      </c>
      <c r="D15" s="1" t="s">
        <v>13</v>
      </c>
    </row>
    <row r="16" spans="1:4" ht="12.75">
      <c r="A16" s="1" t="s">
        <v>20</v>
      </c>
      <c r="D16" s="1" t="s">
        <v>13</v>
      </c>
    </row>
    <row r="17" spans="1:4" ht="38.25">
      <c r="A17" s="1" t="s">
        <v>21</v>
      </c>
      <c r="D17" s="1" t="s">
        <v>169</v>
      </c>
    </row>
    <row r="18" spans="1:4" ht="25.5">
      <c r="A18" s="1" t="s">
        <v>22</v>
      </c>
      <c r="D18" s="1" t="s">
        <v>170</v>
      </c>
    </row>
    <row r="19" spans="1:4" ht="12.75">
      <c r="A19" s="1" t="s">
        <v>23</v>
      </c>
      <c r="D19" s="1" t="s">
        <v>24</v>
      </c>
    </row>
    <row r="20" spans="1:4" ht="76.5">
      <c r="A20" s="3" t="s">
        <v>171</v>
      </c>
      <c r="D20" s="1" t="s">
        <v>5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G5" sqref="G5"/>
    </sheetView>
  </sheetViews>
  <sheetFormatPr defaultColWidth="9.140625" defaultRowHeight="12.75"/>
  <cols>
    <col min="1" max="1" width="16.421875" style="0" customWidth="1"/>
    <col min="2" max="2" width="12.00390625" style="0" customWidth="1"/>
    <col min="3" max="3" width="17.00390625" style="0" customWidth="1"/>
    <col min="4" max="4" width="14.57421875" style="0" customWidth="1"/>
    <col min="5" max="5" width="14.7109375" style="0" customWidth="1"/>
    <col min="6" max="6" width="16.7109375" style="0" customWidth="1"/>
  </cols>
  <sheetData>
    <row r="1" ht="12.75">
      <c r="A1" s="2" t="s">
        <v>60</v>
      </c>
    </row>
    <row r="2" spans="1:6" ht="12.75">
      <c r="A2" s="26" t="s">
        <v>61</v>
      </c>
      <c r="B2" s="26" t="s">
        <v>62</v>
      </c>
      <c r="C2" s="26" t="s">
        <v>63</v>
      </c>
      <c r="D2" s="26" t="s">
        <v>64</v>
      </c>
      <c r="E2" s="26" t="s">
        <v>65</v>
      </c>
      <c r="F2" s="26" t="s">
        <v>66</v>
      </c>
    </row>
    <row r="3" spans="1:6" ht="25.5">
      <c r="A3" s="1" t="s">
        <v>67</v>
      </c>
      <c r="B3" s="1">
        <v>3</v>
      </c>
      <c r="C3" s="1" t="s">
        <v>68</v>
      </c>
      <c r="D3" s="1" t="s">
        <v>68</v>
      </c>
      <c r="E3" s="1"/>
      <c r="F3" s="1"/>
    </row>
    <row r="4" spans="1:6" ht="25.5">
      <c r="A4" s="1" t="s">
        <v>69</v>
      </c>
      <c r="B4" s="1">
        <v>2</v>
      </c>
      <c r="C4" s="1" t="s">
        <v>70</v>
      </c>
      <c r="D4" s="1" t="s">
        <v>71</v>
      </c>
      <c r="E4" s="1"/>
      <c r="F4" s="1"/>
    </row>
    <row r="5" spans="1:6" ht="12.75">
      <c r="A5" s="1" t="s">
        <v>27</v>
      </c>
      <c r="B5" s="1">
        <v>1</v>
      </c>
      <c r="C5" s="1" t="s">
        <v>68</v>
      </c>
      <c r="D5" s="1" t="s">
        <v>72</v>
      </c>
      <c r="E5" s="1"/>
      <c r="F5" s="1"/>
    </row>
    <row r="6" spans="1:6" ht="89.25">
      <c r="A6" s="1" t="s">
        <v>73</v>
      </c>
      <c r="B6" s="1">
        <v>2</v>
      </c>
      <c r="C6" s="1" t="s">
        <v>68</v>
      </c>
      <c r="D6" s="1" t="s">
        <v>68</v>
      </c>
      <c r="E6" s="1" t="s">
        <v>74</v>
      </c>
      <c r="F6" s="1" t="s">
        <v>75</v>
      </c>
    </row>
    <row r="7" spans="1:6" ht="76.5">
      <c r="A7" s="1" t="s">
        <v>12</v>
      </c>
      <c r="B7" s="1">
        <v>1</v>
      </c>
      <c r="C7" s="1" t="s">
        <v>68</v>
      </c>
      <c r="D7" s="1" t="s">
        <v>68</v>
      </c>
      <c r="E7" s="1" t="s">
        <v>76</v>
      </c>
      <c r="F7" s="1" t="s">
        <v>75</v>
      </c>
    </row>
    <row r="8" spans="1:6" ht="12.75">
      <c r="A8" s="1" t="s">
        <v>40</v>
      </c>
      <c r="B8" s="1">
        <v>1</v>
      </c>
      <c r="C8" s="1" t="s">
        <v>77</v>
      </c>
      <c r="D8" s="1" t="s">
        <v>77</v>
      </c>
      <c r="E8" s="1"/>
      <c r="F8" s="1"/>
    </row>
    <row r="9" spans="1:6" ht="12.75">
      <c r="A9" s="1" t="s">
        <v>78</v>
      </c>
      <c r="B9" s="1">
        <v>1</v>
      </c>
      <c r="C9" s="1" t="s">
        <v>79</v>
      </c>
      <c r="D9" s="1" t="s">
        <v>68</v>
      </c>
      <c r="E9" s="1"/>
      <c r="F9" s="1"/>
    </row>
    <row r="10" spans="1:6" ht="51">
      <c r="A10" s="1" t="s">
        <v>80</v>
      </c>
      <c r="B10" s="1" t="s">
        <v>81</v>
      </c>
      <c r="C10" s="1"/>
      <c r="D10" s="1" t="s">
        <v>82</v>
      </c>
      <c r="E10" s="1"/>
      <c r="F10" s="1"/>
    </row>
    <row r="12" ht="12.75">
      <c r="A12" s="2" t="s">
        <v>83</v>
      </c>
    </row>
    <row r="13" ht="12.75">
      <c r="A13" t="s">
        <v>84</v>
      </c>
    </row>
    <row r="14" ht="12.75">
      <c r="A14" t="s">
        <v>85</v>
      </c>
    </row>
    <row r="15" ht="12.75">
      <c r="A15" t="s">
        <v>86</v>
      </c>
    </row>
    <row r="16" ht="12.75">
      <c r="A16" t="s">
        <v>87</v>
      </c>
    </row>
    <row r="17" ht="12.75">
      <c r="A17" t="s">
        <v>88</v>
      </c>
    </row>
    <row r="18" ht="12.75">
      <c r="A18" t="s">
        <v>89</v>
      </c>
    </row>
    <row r="19" ht="12.75">
      <c r="A19" t="s">
        <v>90</v>
      </c>
    </row>
  </sheetData>
  <printOptions/>
  <pageMargins left="0.46" right="0.26" top="0.46" bottom="0.44" header="0.26" footer="0.2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michela</dc:creator>
  <cp:keywords/>
  <dc:description/>
  <cp:lastModifiedBy>michela</cp:lastModifiedBy>
  <cp:lastPrinted>2013-02-15T15:44:06Z</cp:lastPrinted>
  <dcterms:created xsi:type="dcterms:W3CDTF">2012-10-31T14:08:41Z</dcterms:created>
  <dcterms:modified xsi:type="dcterms:W3CDTF">2013-02-28T21:53:51Z</dcterms:modified>
  <cp:category/>
  <cp:version/>
  <cp:contentType/>
  <cp:contentStatus/>
</cp:coreProperties>
</file>